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Universidad\5to\Diseño y evaluación económica de proceso\Parciales\Primero\"/>
    </mc:Choice>
  </mc:AlternateContent>
  <bookViews>
    <workbookView xWindow="0" yWindow="0" windowWidth="23040" windowHeight="9192"/>
  </bookViews>
  <sheets>
    <sheet name="Hoja1" sheetId="1" r:id="rId1"/>
  </sheets>
  <definedNames>
    <definedName name="solver_adj" localSheetId="0" hidden="1">Hoja1!$B$19:$B$21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Hoja1!$B$19</definedName>
    <definedName name="solver_lhs2" localSheetId="0" hidden="1">Hoja1!$B$20</definedName>
    <definedName name="solver_lhs3" localSheetId="0" hidden="1">Hoja1!$B$21</definedName>
    <definedName name="solver_lhs4" localSheetId="0" hidden="1">Hoja1!$D$23</definedName>
    <definedName name="solver_lhs5" localSheetId="0" hidden="1">Hoja1!$G$23</definedName>
    <definedName name="solver_lhs6" localSheetId="0" hidden="1">Hoja1!$D$23</definedName>
    <definedName name="solver_lhs7" localSheetId="0" hidden="1">Hoja1!$G$23</definedName>
    <definedName name="solver_lhs8" localSheetId="0" hidden="1">Hoja1!$G$23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Hoja1!$B$27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2</definedName>
    <definedName name="solver_rel6" localSheetId="0" hidden="1">3</definedName>
    <definedName name="solver_rel7" localSheetId="0" hidden="1">2</definedName>
    <definedName name="solver_rel8" localSheetId="0" hidden="1">2</definedName>
    <definedName name="solver_rhs1" localSheetId="0" hidden="1">Hoja1!$C$25</definedName>
    <definedName name="solver_rhs2" localSheetId="0" hidden="1">Hoja1!$C$25</definedName>
    <definedName name="solver_rhs3" localSheetId="0" hidden="1">Hoja1!$C$25</definedName>
    <definedName name="solver_rhs4" localSheetId="0" hidden="1">Hoja1!$C$23</definedName>
    <definedName name="solver_rhs5" localSheetId="0" hidden="1">Hoja1!$G$24</definedName>
    <definedName name="solver_rhs6" localSheetId="0" hidden="1">Hoja1!$C$23</definedName>
    <definedName name="solver_rhs7" localSheetId="0" hidden="1">Hoja1!$C$24</definedName>
    <definedName name="solver_rhs8" localSheetId="0" hidden="1">Hoja1!$C$24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D23" i="1"/>
  <c r="G24" i="1" s="1"/>
  <c r="B27" i="1"/>
</calcChain>
</file>

<file path=xl/sharedStrings.xml><?xml version="1.0" encoding="utf-8"?>
<sst xmlns="http://schemas.openxmlformats.org/spreadsheetml/2006/main" count="41" uniqueCount="35">
  <si>
    <t>PROBLEMA 1</t>
  </si>
  <si>
    <t>DATOS</t>
  </si>
  <si>
    <t>CORRIENTE</t>
  </si>
  <si>
    <t>HEXANO [vol/vol]</t>
  </si>
  <si>
    <t>OCTANO  [vol/vol]</t>
  </si>
  <si>
    <t>PRECIO [U$S/m3]</t>
  </si>
  <si>
    <t>ProdNec</t>
  </si>
  <si>
    <t>[m3/h]</t>
  </si>
  <si>
    <t>xhexano</t>
  </si>
  <si>
    <t>[vol/vol]</t>
  </si>
  <si>
    <t>[m3]</t>
  </si>
  <si>
    <t>ConsMin</t>
  </si>
  <si>
    <t>CapMax</t>
  </si>
  <si>
    <t>de cada corriente</t>
  </si>
  <si>
    <t>RESTRICCIONES</t>
  </si>
  <si>
    <t>FUNCION OBJETIVO</t>
  </si>
  <si>
    <t>fobj=</t>
  </si>
  <si>
    <r>
      <rPr>
        <sz val="11"/>
        <color theme="1"/>
        <rFont val="Calibri"/>
        <family val="2"/>
      </rPr>
      <t>∑</t>
    </r>
    <r>
      <rPr>
        <sz val="11"/>
        <color theme="1"/>
        <rFont val="Calibri"/>
        <family val="2"/>
        <scheme val="minor"/>
      </rPr>
      <t>Ci*pi</t>
    </r>
  </si>
  <si>
    <t>Minimizar f obj. Siendo ci cada corriente alimentada y pi el precio asociado a dicha corriente</t>
  </si>
  <si>
    <t>VARIABLES</t>
  </si>
  <si>
    <t>C1=</t>
  </si>
  <si>
    <t>C2=</t>
  </si>
  <si>
    <t>C3=</t>
  </si>
  <si>
    <t>Prod</t>
  </si>
  <si>
    <t>&gt;=</t>
  </si>
  <si>
    <t>=</t>
  </si>
  <si>
    <t>VOL HEXANO NECESARIO</t>
  </si>
  <si>
    <t>Para que la composicion sea 0.63 con una prod min de 150 m3/h</t>
  </si>
  <si>
    <t>VolHexNec como suma Ci</t>
  </si>
  <si>
    <t>VolHexNec como x*Prod</t>
  </si>
  <si>
    <t>tienen que ser iguales (Sale error si hago solver en la division)</t>
  </si>
  <si>
    <t>INCISO D</t>
  </si>
  <si>
    <t xml:space="preserve">Ampliaria el tanque de almacenamiento de la Corriente 3. Ya que la resctricción de esta esta activa. </t>
  </si>
  <si>
    <t>Al reducir el consumo minimo de esta corriente, tengo la posibilidad de utilizar menos de ella para la fabricacion del producto.</t>
  </si>
  <si>
    <t>Al ser la más cara y la que tiene menos composición de hexano voy a querer tratar de usar lo menos posible de esta.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</si>
</sst>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7" workbookViewId="0">
      <selection activeCell="A33" sqref="A33"/>
    </sheetView>
  </sheetViews>
  <sheetFormatPr baseColWidth="10" defaultRowHeight="14.4" x14ac:dyDescent="0.3"/>
  <sheetData>
    <row r="1" spans="1:4" x14ac:dyDescent="0.3">
      <c r="A1" t="s">
        <v>0</v>
      </c>
    </row>
    <row r="3" spans="1:4" x14ac:dyDescent="0.3">
      <c r="A3" t="s">
        <v>1</v>
      </c>
    </row>
    <row r="4" spans="1:4" x14ac:dyDescent="0.3">
      <c r="A4" t="s">
        <v>2</v>
      </c>
      <c r="B4" t="s">
        <v>3</v>
      </c>
      <c r="C4" t="s">
        <v>4</v>
      </c>
      <c r="D4" t="s">
        <v>5</v>
      </c>
    </row>
    <row r="5" spans="1:4" x14ac:dyDescent="0.3">
      <c r="A5">
        <v>1</v>
      </c>
      <c r="B5">
        <v>0.85</v>
      </c>
      <c r="C5">
        <v>0.15</v>
      </c>
      <c r="D5">
        <v>120</v>
      </c>
    </row>
    <row r="6" spans="1:4" x14ac:dyDescent="0.3">
      <c r="A6">
        <v>2</v>
      </c>
      <c r="B6">
        <v>0.52</v>
      </c>
      <c r="C6">
        <v>0.48</v>
      </c>
      <c r="D6">
        <v>80</v>
      </c>
    </row>
    <row r="7" spans="1:4" x14ac:dyDescent="0.3">
      <c r="A7">
        <v>3</v>
      </c>
      <c r="B7">
        <v>7.0000000000000007E-2</v>
      </c>
      <c r="C7">
        <v>0.93</v>
      </c>
      <c r="D7">
        <v>250</v>
      </c>
    </row>
    <row r="9" spans="1:4" x14ac:dyDescent="0.3">
      <c r="A9" t="s">
        <v>14</v>
      </c>
    </row>
    <row r="10" spans="1:4" x14ac:dyDescent="0.3">
      <c r="A10" t="s">
        <v>6</v>
      </c>
      <c r="B10">
        <v>150</v>
      </c>
      <c r="C10" t="s">
        <v>7</v>
      </c>
    </row>
    <row r="11" spans="1:4" x14ac:dyDescent="0.3">
      <c r="A11" t="s">
        <v>8</v>
      </c>
      <c r="B11">
        <v>0.63</v>
      </c>
      <c r="C11" t="s">
        <v>9</v>
      </c>
    </row>
    <row r="12" spans="1:4" x14ac:dyDescent="0.3">
      <c r="A12" t="s">
        <v>12</v>
      </c>
      <c r="B12">
        <v>5000</v>
      </c>
      <c r="C12" t="s">
        <v>10</v>
      </c>
      <c r="D12" t="s">
        <v>13</v>
      </c>
    </row>
    <row r="13" spans="1:4" x14ac:dyDescent="0.3">
      <c r="A13" t="s">
        <v>11</v>
      </c>
      <c r="B13">
        <v>25</v>
      </c>
      <c r="C13" t="s">
        <v>7</v>
      </c>
      <c r="D13" t="s">
        <v>13</v>
      </c>
    </row>
    <row r="15" spans="1:4" x14ac:dyDescent="0.3">
      <c r="A15" t="s">
        <v>15</v>
      </c>
    </row>
    <row r="16" spans="1:4" x14ac:dyDescent="0.3">
      <c r="A16" t="s">
        <v>16</v>
      </c>
      <c r="B16" t="s">
        <v>17</v>
      </c>
      <c r="C16" t="s">
        <v>18</v>
      </c>
    </row>
    <row r="18" spans="1:8" x14ac:dyDescent="0.3">
      <c r="A18" t="s">
        <v>19</v>
      </c>
    </row>
    <row r="19" spans="1:8" x14ac:dyDescent="0.3">
      <c r="A19" t="s">
        <v>20</v>
      </c>
      <c r="B19">
        <v>84.090909090909065</v>
      </c>
    </row>
    <row r="20" spans="1:8" x14ac:dyDescent="0.3">
      <c r="A20" t="s">
        <v>21</v>
      </c>
      <c r="B20">
        <v>40.909090909090899</v>
      </c>
    </row>
    <row r="21" spans="1:8" x14ac:dyDescent="0.3">
      <c r="A21" t="s">
        <v>22</v>
      </c>
      <c r="B21">
        <v>25</v>
      </c>
    </row>
    <row r="22" spans="1:8" x14ac:dyDescent="0.3">
      <c r="E22" t="s">
        <v>26</v>
      </c>
      <c r="G22">
        <v>94.5</v>
      </c>
      <c r="H22" t="s">
        <v>27</v>
      </c>
    </row>
    <row r="23" spans="1:8" x14ac:dyDescent="0.3">
      <c r="A23" t="s">
        <v>23</v>
      </c>
      <c r="B23" t="s">
        <v>24</v>
      </c>
      <c r="C23">
        <v>150</v>
      </c>
      <c r="D23">
        <f>B19+B20+B21</f>
        <v>149.99999999999997</v>
      </c>
      <c r="E23" t="s">
        <v>28</v>
      </c>
      <c r="G23">
        <f>(B19*B5+B20*B6+B21*B7)</f>
        <v>94.499999999999972</v>
      </c>
    </row>
    <row r="24" spans="1:8" x14ac:dyDescent="0.3">
      <c r="A24" t="s">
        <v>8</v>
      </c>
      <c r="B24" t="s">
        <v>25</v>
      </c>
      <c r="C24">
        <v>0.63</v>
      </c>
      <c r="E24" t="s">
        <v>29</v>
      </c>
      <c r="G24">
        <f>D23*0.63</f>
        <v>94.499999999999986</v>
      </c>
      <c r="H24" t="s">
        <v>30</v>
      </c>
    </row>
    <row r="25" spans="1:8" x14ac:dyDescent="0.3">
      <c r="A25" t="s">
        <v>11</v>
      </c>
      <c r="B25" t="s">
        <v>24</v>
      </c>
      <c r="C25">
        <v>25</v>
      </c>
    </row>
    <row r="27" spans="1:8" x14ac:dyDescent="0.3">
      <c r="A27" t="s">
        <v>16</v>
      </c>
      <c r="B27">
        <f>B19*D5+B20*D6+B21*D7</f>
        <v>19613.63636363636</v>
      </c>
    </row>
    <row r="29" spans="1:8" x14ac:dyDescent="0.3">
      <c r="A29" t="s">
        <v>31</v>
      </c>
    </row>
    <row r="30" spans="1:8" x14ac:dyDescent="0.3">
      <c r="A30" t="s">
        <v>32</v>
      </c>
    </row>
    <row r="31" spans="1:8" x14ac:dyDescent="0.3">
      <c r="A31" t="s">
        <v>33</v>
      </c>
    </row>
    <row r="32" spans="1:8" x14ac:dyDescent="0.3">
      <c r="A3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2021-05-17T22:48:55Z</dcterms:created>
  <dcterms:modified xsi:type="dcterms:W3CDTF">2021-05-18T17:06:25Z</dcterms:modified>
</cp:coreProperties>
</file>